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85403B45-17AC-4BDB-95D0-90A65BA6F3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<sst xmlns="http://schemas.openxmlformats.org/spreadsheetml/2006/main" count="51" uniqueCount="47">
  <si>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</si>
  <si>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</si>
  <si>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</si>
  <si>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</si>
  <si>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</si>
  <si>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</si>
  <si>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</si>
  <si>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</si>
  <si>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</si>
  <si>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</si>
  <si>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</si>
  <si>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</si>
  <si>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</si>
  <si>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</si>
  <si>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</si>
  <si>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</si>
  <si>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</si>
  <si>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</si>
  <si>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</si>
  <si>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</si>
  <si>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</si>
  <si>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</si>
  <si>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</si>
  <si>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</si>
  <si>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</si>
  <si>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</si>
  <si>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</si>
  <si>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</si>
  <si>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</si>
  <si>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</si>
  <si>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</si>
  <si>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</si>
  <si>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0,50 mm 3009 30'LUK OLUK SACI</t>
  </si>
  <si>
    <t>Kg</t>
  </si>
  <si>
    <t>0,50 3009 1000X2000 TABAK SAC (DERELER İÇİN)</t>
  </si>
  <si>
    <t>0,50 3009 1000X2000 TABAK SAC (BACA DİPLERİ İÇİN)</t>
  </si>
  <si>
    <t>30'LUK OLUK İÇ KELEPÇE</t>
  </si>
  <si>
    <t>3009 DAYSON</t>
  </si>
  <si>
    <t xml:space="preserve">3009 ZIVANA İNİŞ </t>
  </si>
  <si>
    <t>AGRAF VİDA</t>
  </si>
  <si>
    <t>Adet</t>
  </si>
  <si>
    <t>Kutu</t>
  </si>
  <si>
    <t>Kdv. %20</t>
  </si>
  <si>
    <t>NAKLİYE ALICIYA AİTTİR</t>
  </si>
  <si>
    <t>İSTENİRSE FİYATLARA + KDV EKLENİR</t>
  </si>
  <si>
    <t>YALÇINKAYA DEMİR</t>
  </si>
  <si>
    <t>SEVK YERİ KONYA BAŞARI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</si>
</sst>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left" vertical="center" wrapText="1"/>
    </xf>
    <xf numFmtId="0" fontId="69" fillId="2" borderId="0" xfId="0" applyFont="1" applyFill="1"/>
    <xf numFmtId="0" fontId="7" fillId="2" borderId="0" xfId="0" applyFont="1" applyFill="1" applyAlignment="1"/>
    <xf numFmtId="0" fontId="69" fillId="2" borderId="0" xfId="0" applyFont="1" applyFill="1" applyAlignment="1"/>
    <xf numFmtId="0" fontId="8" fillId="2" borderId="0" xfId="0" applyFont="1" applyFill="1" applyAlignment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zoomScaleSheetLayoutView="100" workbookViewId="0">
      <selection activeCell="O20" sqref="O20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20</v>
      </c>
      <c r="I2" s="57" t="s">
        <v>21</v>
      </c>
      <c r="J2" s="57"/>
      <c r="K2" s="57"/>
      <c r="L2" s="57"/>
      <c r="M2" s="6"/>
    </row>
    <row r="3" spans="1:21" ht="15" customHeight="1">
      <c r="G3" s="6"/>
      <c r="H3" s="6"/>
      <c r="I3" s="64" t="s">
        <v>22</v>
      </c>
      <c r="J3" s="64"/>
      <c r="K3" s="64"/>
      <c r="L3" s="66" t="s">
        <v>18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23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24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26</v>
      </c>
      <c r="I7" s="57" t="s">
        <v>27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19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45</v>
      </c>
      <c r="J14" s="67" t="s">
        <v>4</v>
      </c>
      <c r="K14" s="67"/>
      <c r="L14" s="68">
        <f ca="1">TODAY()</f>
        <v>45153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8">
        <v>45163</v>
      </c>
      <c r="M16" s="66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32</v>
      </c>
      <c r="D19" s="73"/>
      <c r="E19" s="73"/>
      <c r="F19" s="73"/>
      <c r="G19" s="73"/>
      <c r="H19" s="73"/>
      <c r="I19" s="30">
        <v>4000</v>
      </c>
      <c r="J19" s="30" t="s">
        <v>33</v>
      </c>
      <c r="K19" s="62">
        <v>34.9</v>
      </c>
      <c r="L19" s="62"/>
      <c r="M19" s="31">
        <f>SUM(I19*K19)</f>
        <v>139600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2000</v>
      </c>
      <c r="J20" s="29" t="s">
        <v>33</v>
      </c>
      <c r="K20" s="74">
        <v>34.700000000000003</v>
      </c>
      <c r="L20" s="74"/>
      <c r="M20" s="32">
        <f>SUM(I20*K20)</f>
        <v>69400</v>
      </c>
    </row>
    <row r="21" spans="1:23" ht="24.95" customHeight="1" thickBot="1">
      <c r="A21" s="29">
        <v>3</v>
      </c>
      <c r="B21" s="55"/>
      <c r="C21" s="75" t="s">
        <v>34</v>
      </c>
      <c r="D21" s="75"/>
      <c r="E21" s="75"/>
      <c r="F21" s="75"/>
      <c r="G21" s="75"/>
      <c r="H21" s="75"/>
      <c r="I21" s="29">
        <v>2000</v>
      </c>
      <c r="J21" s="29" t="s">
        <v>33</v>
      </c>
      <c r="K21" s="74">
        <v>34.700000000000003</v>
      </c>
      <c r="L21" s="74"/>
      <c r="M21" s="32">
        <f t="shared" ref="M21:M30" si="0">SUM(I21*K21)</f>
        <v>69400</v>
      </c>
    </row>
    <row r="22" spans="1:23" ht="24.95" customHeight="1" thickBot="1">
      <c r="A22" s="29">
        <v>4</v>
      </c>
      <c r="B22" s="55"/>
      <c r="C22" s="75" t="s">
        <v>36</v>
      </c>
      <c r="D22" s="75"/>
      <c r="E22" s="75"/>
      <c r="F22" s="75"/>
      <c r="G22" s="75"/>
      <c r="H22" s="75"/>
      <c r="I22" s="29">
        <v>6600</v>
      </c>
      <c r="J22" s="29" t="s">
        <v>40</v>
      </c>
      <c r="K22" s="74">
        <v>3.25</v>
      </c>
      <c r="L22" s="74"/>
      <c r="M22" s="32">
        <f t="shared" si="0"/>
        <v>21450</v>
      </c>
    </row>
    <row r="23" spans="1:23" ht="24.95" customHeight="1" thickBot="1">
      <c r="A23" s="29">
        <v>5</v>
      </c>
      <c r="B23" s="56"/>
      <c r="C23" s="75" t="s">
        <v>37</v>
      </c>
      <c r="D23" s="75"/>
      <c r="E23" s="75"/>
      <c r="F23" s="75"/>
      <c r="G23" s="75"/>
      <c r="H23" s="75"/>
      <c r="I23" s="29">
        <v>200</v>
      </c>
      <c r="J23" s="29" t="s">
        <v>40</v>
      </c>
      <c r="K23" s="74">
        <v>80</v>
      </c>
      <c r="L23" s="74"/>
      <c r="M23" s="32">
        <f t="shared" si="0"/>
        <v>16000</v>
      </c>
    </row>
    <row r="24" spans="1:23" ht="24.95" customHeight="1" thickBot="1">
      <c r="A24" s="29">
        <v>6</v>
      </c>
      <c r="B24" s="56"/>
      <c r="C24" s="75" t="s">
        <v>38</v>
      </c>
      <c r="D24" s="75"/>
      <c r="E24" s="75"/>
      <c r="F24" s="75"/>
      <c r="G24" s="75"/>
      <c r="H24" s="75"/>
      <c r="I24" s="29">
        <v>250</v>
      </c>
      <c r="J24" s="29" t="s">
        <v>40</v>
      </c>
      <c r="K24" s="74">
        <v>6</v>
      </c>
      <c r="L24" s="74"/>
      <c r="M24" s="32">
        <f t="shared" si="0"/>
        <v>1500</v>
      </c>
    </row>
    <row r="25" spans="1:23" ht="24.95" customHeight="1" thickBot="1">
      <c r="A25" s="29">
        <v>7</v>
      </c>
      <c r="B25" s="56"/>
      <c r="C25" s="75" t="s">
        <v>39</v>
      </c>
      <c r="D25" s="75"/>
      <c r="E25" s="75"/>
      <c r="F25" s="75"/>
      <c r="G25" s="75"/>
      <c r="H25" s="75"/>
      <c r="I25" s="29">
        <v>17</v>
      </c>
      <c r="J25" s="29" t="s">
        <v>41</v>
      </c>
      <c r="K25" s="74">
        <v>135</v>
      </c>
      <c r="L25" s="74"/>
      <c r="M25" s="32">
        <f t="shared" si="0"/>
        <v>2295</v>
      </c>
    </row>
    <row r="26" spans="1:23" ht="24.95" customHeight="1" thickBot="1">
      <c r="A26" s="29">
        <v>8</v>
      </c>
      <c r="B26" s="56"/>
      <c r="C26" s="75"/>
      <c r="D26" s="75"/>
      <c r="E26" s="75"/>
      <c r="F26" s="75"/>
      <c r="G26" s="75"/>
      <c r="H26" s="75"/>
      <c r="I26" s="29"/>
      <c r="J26" s="29"/>
      <c r="K26" s="74"/>
      <c r="L26" s="74"/>
      <c r="M26" s="32">
        <f t="shared" si="0"/>
        <v>0</v>
      </c>
    </row>
    <row r="27" spans="1:23" ht="24.95" customHeight="1" thickBot="1">
      <c r="A27" s="29">
        <v>9</v>
      </c>
      <c r="B27" s="56"/>
      <c r="C27" s="75"/>
      <c r="D27" s="75"/>
      <c r="E27" s="75"/>
      <c r="F27" s="75"/>
      <c r="G27" s="75"/>
      <c r="H27" s="75"/>
      <c r="I27" s="29"/>
      <c r="J27" s="29"/>
      <c r="K27" s="74"/>
      <c r="L27" s="74"/>
      <c r="M27" s="32">
        <f t="shared" si="0"/>
        <v>0</v>
      </c>
    </row>
    <row r="28" spans="1:23" ht="24.95" customHeight="1" thickBot="1">
      <c r="A28" s="29">
        <v>10</v>
      </c>
      <c r="B28" s="55"/>
      <c r="C28" s="75"/>
      <c r="D28" s="75"/>
      <c r="E28" s="75"/>
      <c r="F28" s="75"/>
      <c r="G28" s="75"/>
      <c r="H28" s="75"/>
      <c r="I28" s="29"/>
      <c r="J28" s="29"/>
      <c r="K28" s="74"/>
      <c r="L28" s="74"/>
      <c r="M28" s="14">
        <f t="shared" si="0"/>
        <v>0</v>
      </c>
    </row>
    <row r="29" spans="1:23" ht="24.95" customHeight="1" thickBot="1">
      <c r="A29" s="29">
        <v>11</v>
      </c>
      <c r="B29" s="55"/>
      <c r="C29" s="75"/>
      <c r="D29" s="75"/>
      <c r="E29" s="75"/>
      <c r="F29" s="75"/>
      <c r="G29" s="75"/>
      <c r="H29" s="75"/>
      <c r="I29" s="13"/>
      <c r="J29" s="29"/>
      <c r="K29" s="76"/>
      <c r="L29" s="76"/>
      <c r="M29" s="14">
        <f t="shared" si="0"/>
        <v>0</v>
      </c>
    </row>
    <row r="30" spans="1:23" ht="24.95" customHeight="1" thickBot="1">
      <c r="A30" s="29">
        <v>12</v>
      </c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A32" s="81"/>
      <c r="B32" s="81"/>
      <c r="J32" s="78" t="s">
        <v>13</v>
      </c>
      <c r="K32" s="78"/>
      <c r="L32" s="78"/>
      <c r="M32" s="15">
        <f>SUM(M19:M31)</f>
        <v>319645</v>
      </c>
    </row>
    <row r="33" spans="1:13" ht="15" customHeight="1" thickBot="1">
      <c r="B33" s="81"/>
      <c r="J33" s="79" t="s">
        <v>42</v>
      </c>
      <c r="K33" s="79"/>
      <c r="L33" s="79"/>
      <c r="M33" s="16"/>
    </row>
    <row r="34" spans="1:13" ht="15" customHeight="1" thickBot="1">
      <c r="A34" s="82"/>
      <c r="B34" s="83"/>
      <c r="C34" s="82"/>
      <c r="D34" s="82"/>
      <c r="E34" s="82"/>
      <c r="F34" s="82"/>
      <c r="G34" s="82"/>
      <c r="H34" s="82"/>
      <c r="I34" s="82"/>
      <c r="J34" s="79" t="s">
        <v>14</v>
      </c>
      <c r="K34" s="79"/>
      <c r="L34" s="79"/>
      <c r="M34" s="16">
        <f>SUM(M32:M33)</f>
        <v>319645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80" t="s">
        <v>28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>
      <c r="A40" s="43" t="s">
        <v>43</v>
      </c>
    </row>
    <row r="41" spans="1:13" ht="15" customHeight="1">
      <c r="A41" s="43" t="s">
        <v>44</v>
      </c>
    </row>
    <row r="42" spans="1:13" ht="15" customHeight="1">
      <c r="A42" s="84" t="s">
        <v>46</v>
      </c>
    </row>
    <row r="43" spans="1:13" ht="15" customHeight="1"/>
    <row r="44" spans="1:13" ht="15" customHeight="1">
      <c r="B44" s="77" t="s">
        <v>16</v>
      </c>
      <c r="C44" s="77"/>
      <c r="D44" s="77"/>
      <c r="J44" s="77" t="s">
        <v>17</v>
      </c>
      <c r="K44" s="77"/>
      <c r="L44" s="77"/>
      <c r="M44" s="77"/>
    </row>
    <row r="45" spans="1:13" ht="15" customHeight="1">
      <c r="A45" s="44"/>
      <c r="B45" s="45"/>
      <c r="C45" s="45"/>
      <c r="D45" s="45"/>
      <c r="E45" s="46"/>
      <c r="F45" s="17"/>
      <c r="J45" s="18"/>
      <c r="K45" s="19"/>
      <c r="L45" s="19"/>
      <c r="M45" s="20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7"/>
      <c r="B47" s="43"/>
      <c r="C47" s="43"/>
      <c r="D47" s="43"/>
      <c r="E47" s="48"/>
      <c r="J47" s="21"/>
      <c r="M47" s="22"/>
    </row>
    <row r="48" spans="1:13" ht="15" customHeight="1">
      <c r="A48" s="47"/>
      <c r="B48" s="43"/>
      <c r="C48" s="43"/>
      <c r="D48" s="43"/>
      <c r="E48" s="48"/>
      <c r="J48" s="21"/>
      <c r="M48" s="22"/>
    </row>
    <row r="49" spans="1:13" ht="15" customHeight="1">
      <c r="A49" s="49"/>
      <c r="B49" s="50"/>
      <c r="C49" s="50"/>
      <c r="D49" s="50"/>
      <c r="E49" s="51"/>
      <c r="J49" s="23"/>
      <c r="K49" s="24"/>
      <c r="L49" s="24"/>
      <c r="M49" s="25"/>
    </row>
  </sheetData>
  <mergeCells count="56">
    <mergeCell ref="J44:M44"/>
    <mergeCell ref="J32:L32"/>
    <mergeCell ref="J33:L33"/>
    <mergeCell ref="J34:L34"/>
    <mergeCell ref="A37:M37"/>
    <mergeCell ref="B44:D44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2023-08-15T08:50:55Z</cp:lastPrinted>
  <dcterms:created xsi:type="dcterms:W3CDTF">2019-05-22T13:01:37Z</dcterms:created>
  <dcterms:modified xsi:type="dcterms:W3CDTF">2023-08-15T14:56:48Z</dcterms:modified>
</cp:coreProperties>
</file>